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0" documentId="8_{BCCDB925-EF02-425C-9F72-50969EFFD829}" xr6:coauthVersionLast="47" xr6:coauthVersionMax="47" xr10:uidLastSave="{862F8DB1-9BD4-4E28-992A-444D6E13E8E9}"/>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<sst xmlns="http://schemas.openxmlformats.org/spreadsheetml/2006/main" count="578" uniqueCount="295">
  <si>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</si>
  <si>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</si>
  <si>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</si>
  <si>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</si>
  <si>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</si>
  <si>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</si>
  <si>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</si>
  <si>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</si>
  <si>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</si>
  <si>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</si>
  <si>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</si>
  <si>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</si>
  <si>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</si>
  <si>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</si>
  <si>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</si>
  <si>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</si>
  <si>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</si>
  <si>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</si>
  <si>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</si>
  <si>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</si>
  <si>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</si>
  <si>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</si>
  <si>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</si>
  <si>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</si>
  <si>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</si>
  <si>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</si>
  <si>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</si>
  <si>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</si>
  <si>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</si>
  <si>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</si>
  <si>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</si>
  <si>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</si>
  <si>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</si>
  <si>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</si>
  <si>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</si>
  <si>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</si>
  <si>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</si>
  <si>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</si>
  <si>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</si>
  <si>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</si>
  <si>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</si>
  <si>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</si>
  <si>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</si>
  <si>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</si>
  <si>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</si>
  <si>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</si>
  <si>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</si>
  <si>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</si>
  <si>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</si>
  <si>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</si>
  <si>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</si>
  <si>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</si>
  <si>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</si>
  <si>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</si>
  <si>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</si>
  <si>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</si>
  <si>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</si>
  <si>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</si>
  <si>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</si>
  <si>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</si>
  <si>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</si>
  <si>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</si>
  <si>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</si>
  <si>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</si>
  <si>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</si>
  <si>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</si>
  <si>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</si>
  <si>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</si>
  <si>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</si>
  <si>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</si>
  <si>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</si>
  <si>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</si>
  <si>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</si>
  <si>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</si>
  <si>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</si>
  <si>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</si>
  <si>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</si>
  <si>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</si>
  <si>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</si>
  <si>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</si>
  <si>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</si>
  <si>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</si>
  <si>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</si>
  <si>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</si>
  <si>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</si>
  <si>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</si>
  <si>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</si>
  <si>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</si>
  <si>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</si>
  <si>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</si>
  <si>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</si>
  <si>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</si>
  <si>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</si>
  <si>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</si>
  <si>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</si>
  <si>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</si>
  <si>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</si>
  <si>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</si>
  <si>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</si>
  <si>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</si>
  <si>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</si>
  <si>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</si>
  <si>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</si>
  <si>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</si>
  <si>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</si>
  <si>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</si>
  <si>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</si>
  <si>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</si>
  <si>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</si>
  <si>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</si>
  <si>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</si>
  <si>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</si>
  <si>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</si>
  <si>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</si>
  <si>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</si>
  <si>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</si>
  <si>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</si>
  <si>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</si>
  <si>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</si>
  <si>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</si>
  <si>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</si>
  <si>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</si>
  <si>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</si>
  <si>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</si>
  <si>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</si>
  <si>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</si>
  <si>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</si>
  <si>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</si>
  <si>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</si>
  <si>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</si>
  <si>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</si>
  <si>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</si>
  <si>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</si>
  <si>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</si>
  <si>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</si>
  <si>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</si>
  <si>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</si>
  <si>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</si>
  <si>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</si>
  <si>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</si>
  <si>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</si>
  <si>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</si>
  <si>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</si>
  <si>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</si>
  <si>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</si>
  <si>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</si>
  <si>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</si>
  <si>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</si>
  <si>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</si>
  <si>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</si>
  <si>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</si>
  <si>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</si>
  <si>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</si>
  <si>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</si>
  <si>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</si>
  <si>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</si>
  <si>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</si>
  <si>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</si>
  <si>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</si>
  <si>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</si>
  <si>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</si>
  <si>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</si>
  <si>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</si>
  <si>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</si>
  <si>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</si>
  <si>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</si>
  <si>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</si>
  <si>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</si>
  <si>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</si>
  <si>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</si>
  <si>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</si>
  <si>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</si>
  <si>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</si>
  <si>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</si>
  <si>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</si>
  <si>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</si>
  <si>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</si>
  <si>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</si>
  <si>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</si>
  <si>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</si>
  <si>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</si>
  <si>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</si>
  <si>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</si>
  <si>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</si>
  <si>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</si>
  <si>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</si>
  <si>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</si>
  <si>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</si>
  <si>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</si>
  <si>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</si>
  <si>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</si>
  <si>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</si>
  <si>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</si>
  <si>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</si>
  <si>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</si>
  <si>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</si>
  <si>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</si>
  <si>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</si>
  <si>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</si>
  <si>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</si>
  <si>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</si>
  <si>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</si>
  <si>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</si>
  <si>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</si>
  <si>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</si>
  <si>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</si>
  <si>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</si>
  <si>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</si>
  <si>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</si>
  <si>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</si>
  <si>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</si>
  <si>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</si>
  <si>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</si>
  <si>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</si>
  <si>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</si>
  <si>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</si>
  <si>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</si>
  <si>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</si>
  <si>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</si>
  <si>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</si>
  <si>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</si>
  <si>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</si>
  <si>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</si>
  <si>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</si>
  <si>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</si>
  <si>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</si>
  <si>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</si>
  <si>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</si>
  <si>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</si>
  <si>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</si>
  <si>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</si>
  <si>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</si>
  <si>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</si>
  <si>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</si>
  <si>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</si>
  <si>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</si>
  <si>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</si>
  <si>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</si>
  <si>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</si>
  <si>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</si>
  <si>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</si>
  <si>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</si>
  <si>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</si>
  <si>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</si>
  <si>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</si>
  <si>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</si>
  <si>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</si>
  <si>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</si>
  <si>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</si>
  <si>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</si>
  <si>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</si>
  <si>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</si>
  <si>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</si>
  <si>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</si>
  <si>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</si>
  <si>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</si>
  <si>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</si>
  <si>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</si>
  <si>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</si>
  <si>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</si>
  <si>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</si>
  <si>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</si>
  <si>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</si>
  <si>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</si>
  <si>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</si>
  <si>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</si>
  <si>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</si>
  <si>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</si>
  <si>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</si>
  <si>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</si>
  <si>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</si>
  <si>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</si>
  <si>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</si>
  <si>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</si>
  <si>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</si>
  <si>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</si>
  <si>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</si>
  <si>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</si>
  <si>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</si>
  <si>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</si>
  <si>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</si>
  <si>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</si>
  <si>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 0270-reC&amp;Breken, per kg steenachtig (o.b.v. SBK Breken steenachtig MRPI)</t>
  </si>
  <si>
    <t>geen</t>
  </si>
  <si>
    <t>'Grind 4-32, in en nabij Nederland, geproduceerd door Cascade-leden, A1-A3, cat. 2, (07-2028)</t>
  </si>
  <si>
    <t>volgens NL-PCR beton</t>
  </si>
  <si>
    <t>bitumen verontreiniging</t>
  </si>
  <si>
    <t>GWW</t>
  </si>
  <si>
    <t>slakken, verontreinigd</t>
  </si>
  <si>
    <t>ja, doorgaans grind of zand vervanging als funderingsmateriaal. Met bitumen resten is toepassing als funderingsmateriaal de logische route.</t>
  </si>
  <si>
    <t>ja, er is voldoende markt voor secundair funderingsmateriaal.</t>
  </si>
  <si>
    <t>besluitbodemkwaliteit</t>
  </si>
  <si>
    <t>ja, wanneer wordt voldaan aan de technische vereisten voor funderingsconstructies is het materiaal wederom als fundering toe te passen.</t>
  </si>
  <si>
    <t>Voor het einde afvalpunt als  een funderingslaag onder de weg geldt dat het materiaal hiervoor gebroken moet worden en vervolgens moet worden verwerkt tot granulaat. Het punt 'einde afval' ligt bij het punt: gebroken betongranulaat, opgeslagen in depot, gereed voor levering.</t>
  </si>
  <si>
    <t>technische prestatie elijk aan primaire funderingsmaterialen.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</si>
</sst>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F15" sqref="F15"/>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67</v>
      </c>
      <c r="G8" s="3" t="s">
        <v>3</v>
      </c>
      <c r="H8" s="2" t="s">
        <v>9</v>
      </c>
      <c r="I8" s="3"/>
    </row>
    <row r="9" spans="2:25" ht="10.5" thickTop="1">
      <c r="D9" s="3"/>
      <c r="E9" s="3" t="s">
        <v>10</v>
      </c>
      <c r="F9" s="2" t="s">
        <v>288</v>
      </c>
      <c r="G9" s="3" t="s">
        <v>3</v>
      </c>
      <c r="H9" s="2" t="s">
        <v>9</v>
      </c>
      <c r="I9" s="3"/>
    </row>
    <row r="10" spans="2:25">
      <c r="D10" s="3"/>
      <c r="E10" s="3" t="s">
        <v>11</v>
      </c>
      <c r="F10" s="81" t="s">
        <v>286</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1</v>
      </c>
      <c r="G25" s="3" t="s">
        <v>17</v>
      </c>
      <c r="H25" s="78" t="s">
        <v>34</v>
      </c>
      <c r="I25" s="9" t="s">
        <v>30</v>
      </c>
    </row>
    <row r="26" spans="4:9">
      <c r="D26" s="3"/>
      <c r="E26" s="3"/>
      <c r="F26" s="3"/>
      <c r="G26" s="3"/>
      <c r="H26" s="3"/>
      <c r="I26" s="3"/>
    </row>
    <row r="27" spans="4:9" ht="11" thickBot="1">
      <c r="D27" s="5" t="s">
        <v>35</v>
      </c>
      <c r="E27" s="3" t="s">
        <v>36</v>
      </c>
      <c r="F27" s="67" t="str">
        <f>'SP 4 recycling'!E7</f>
        <v xml:space="preserve"> ' 0270-reC&amp;Breken, per kg steenachtig (o.b.v. SBK Breken steenachtig MRPI)</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'Grind 4-32, in en nabij Nederland, geproduceerd door Cascade-leden, A1-A3, cat. 2, (07-2028)</v>
      </c>
      <c r="G29" s="3" t="s">
        <v>29</v>
      </c>
      <c r="H29" s="69" t="str">
        <f>'SP 4 recycling'!F18</f>
        <v>volgens NL-PCR beton</v>
      </c>
      <c r="I29" s="9" t="s">
        <v>37</v>
      </c>
    </row>
    <row r="30" spans="4:9">
      <c r="D30" s="3"/>
      <c r="E30" s="3" t="s">
        <v>40</v>
      </c>
      <c r="F30" s="69">
        <f>'SP 4 recycling'!E37</f>
        <v>1</v>
      </c>
      <c r="G30" s="3" t="s">
        <v>17</v>
      </c>
      <c r="H30" s="69" t="s">
        <v>294</v>
      </c>
      <c r="I30" s="9" t="s">
        <v>37</v>
      </c>
    </row>
    <row r="31" spans="4:9">
      <c r="D31" s="3"/>
      <c r="E31" s="3"/>
      <c r="F31" s="3"/>
      <c r="G31" s="3"/>
      <c r="H31" s="79"/>
      <c r="I31" s="3"/>
    </row>
    <row r="32" spans="4:9" ht="11" thickBot="1">
      <c r="D32" s="5" t="s">
        <v>41</v>
      </c>
      <c r="E32" s="3" t="s">
        <v>42</v>
      </c>
      <c r="F32" s="71" t="str">
        <f>'SP 5 AVI'!E15</f>
        <v/>
      </c>
      <c r="G32" s="3" t="s">
        <v>43</v>
      </c>
      <c r="H32" s="72" t="str">
        <f>'SP 5 AVI'!$F$15</f>
        <v/>
      </c>
      <c r="I32" s="9" t="s">
        <v>44</v>
      </c>
    </row>
    <row r="33" spans="4:9" ht="10.5" thickTop="1">
      <c r="E33" s="3" t="s">
        <v>45</v>
      </c>
      <c r="F33" s="71" t="str">
        <f>'SP 5 AVI'!E18</f>
        <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5" workbookViewId="0">
      <selection activeCell="I91" sqref="I91"/>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289</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290</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292</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291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293</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5"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287</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1</v>
      </c>
      <c r="G55" s="23"/>
      <c r="H55" s="23"/>
    </row>
    <row r="56" spans="5:8">
      <c r="E56" s="35" t="s">
        <v>138</v>
      </c>
      <c r="F56" s="40">
        <v>0</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E43" sqref="E43"/>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v>1</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22"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21" thickTop="1">
      <c r="D7" t="s">
        <v>231</v>
      </c>
      <c r="E7" s="70" t="s">
        <v>282</v>
      </c>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284</v>
      </c>
      <c r="E18" s="23"/>
      <c r="F18" s="23" t="s">
        <v>285</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1</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23"/>
      <c r="E15" s="70" t="s">
        <v>134</v>
      </c>
      <c r="F15" s="70" t="s">
        <v>134</v>
      </c>
    </row>
    <row r="17" spans="4:6" ht="11" thickBot="1">
      <c r="D17" s="28" t="s">
        <v>256</v>
      </c>
      <c r="E17" s="28" t="s">
        <v>257</v>
      </c>
      <c r="F17" s="28" t="s">
        <v>258</v>
      </c>
    </row>
    <row r="18" spans="4:6" ht="10.5" thickTop="1">
      <c r="D18" s="70" t="s">
        <v>134</v>
      </c>
      <c r="E18" s="80" t="s">
        <v>134</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51C10FA6-E6B0-4443-AF4B-94DE3B6BE65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